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35" yWindow="30" windowWidth="14130" windowHeight="11970" activeTab="0"/>
  </bookViews>
  <sheets>
    <sheet name="1 кв. 2015 " sheetId="1" r:id="rId1"/>
  </sheets>
  <definedNames>
    <definedName name="_xlnm.Print_Area" localSheetId="0">'1 кв. 2015 '!$A$1:$D$42</definedName>
  </definedNames>
  <calcPr fullCalcOnLoad="1"/>
</workbook>
</file>

<file path=xl/sharedStrings.xml><?xml version="1.0" encoding="utf-8"?>
<sst xmlns="http://schemas.openxmlformats.org/spreadsheetml/2006/main" count="57" uniqueCount="50">
  <si>
    <t>Диспетчерское наименование</t>
  </si>
  <si>
    <t>Недоотпуск электроэнергии, кВт*час.</t>
  </si>
  <si>
    <t>Дата отключения</t>
  </si>
  <si>
    <t>Территория</t>
  </si>
  <si>
    <t>ИТОГО:</t>
  </si>
  <si>
    <t>2015 год.</t>
  </si>
  <si>
    <t>Березники</t>
  </si>
  <si>
    <t>А</t>
  </si>
  <si>
    <t>час</t>
  </si>
  <si>
    <t>кВ</t>
  </si>
  <si>
    <t>РП-3 от МТЗ откл. Яч.9</t>
  </si>
  <si>
    <t>РП-6 от МТЗ откл. Яч.5</t>
  </si>
  <si>
    <t>РП-6 от МТЗ откл. Яч.16</t>
  </si>
  <si>
    <t>откл. ВЛ-110кВ ТЭЦ-2  - ТЭЦ-4</t>
  </si>
  <si>
    <t>ПС Троицк ВЛ-10кВ ф.1 "Земля"</t>
  </si>
  <si>
    <t>ПС Троицк от МТЗ откл яч.1</t>
  </si>
  <si>
    <t>РП-5 от МТЗ откл яч.4</t>
  </si>
  <si>
    <t>ПС Троицк откл МВ яч.1</t>
  </si>
  <si>
    <t>ПС Усолка от МТЗ откл яч.18</t>
  </si>
  <si>
    <t>ГПП Заполье откл СШ-6кВ  2секц. - РП-18</t>
  </si>
  <si>
    <t>ПС Быгель 1секц. СШ "Земля"</t>
  </si>
  <si>
    <t>РП-21 от МТЗ яч.1 ф. Орёл-2</t>
  </si>
  <si>
    <t>ПС КПД яч.26 откл от ТО</t>
  </si>
  <si>
    <t xml:space="preserve">РП-9 откл СМВ яч.9, МВ яч.15 ТЭЦ-10 "Земля" </t>
  </si>
  <si>
    <t>ТЭЦ-4 "Земля"</t>
  </si>
  <si>
    <t>РП-1А от МТЗ откл яч.7</t>
  </si>
  <si>
    <t>РП-6 откл яч.13 от МТЗ</t>
  </si>
  <si>
    <t xml:space="preserve">ПС Нартовка яч.4 </t>
  </si>
  <si>
    <t>ПС Березники от МТЗ откл МВ яч.28</t>
  </si>
  <si>
    <t>РП-21 от МТЗ яч.16</t>
  </si>
  <si>
    <t>РП Разделительный от  МТЗ откл яч.3А</t>
  </si>
  <si>
    <t>1 квартал</t>
  </si>
  <si>
    <t>03.01.15г.</t>
  </si>
  <si>
    <t>09.01.15г.</t>
  </si>
  <si>
    <t>10.01.15г.</t>
  </si>
  <si>
    <t>11.01.15г.</t>
  </si>
  <si>
    <t>18.01.15г.</t>
  </si>
  <si>
    <t>19.01.15г.</t>
  </si>
  <si>
    <t>21.01.15г.</t>
  </si>
  <si>
    <t>23.01.15г.</t>
  </si>
  <si>
    <t>03.02.15г.</t>
  </si>
  <si>
    <t>06.02.15г.</t>
  </si>
  <si>
    <t>15.02.15г.</t>
  </si>
  <si>
    <t>16.02.15г.</t>
  </si>
  <si>
    <t>19.02.15г.</t>
  </si>
  <si>
    <t>20.02.15г.</t>
  </si>
  <si>
    <t>28.02.15г.</t>
  </si>
  <si>
    <t>20.03.15г.</t>
  </si>
  <si>
    <t xml:space="preserve">21.03.15г. </t>
  </si>
  <si>
    <t>24.03.15г.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</si>
</sst>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#,##0.0"/>
    <numFmt numFmtId="186" formatCode="mmm/yyyy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19.25390625" style="0" customWidth="1"/>
    <col min="2" max="2" width="57.625" style="0" customWidth="1"/>
    <col min="3" max="3" width="28.75390625" style="3" customWidth="1"/>
    <col min="4" max="4" width="20.375" style="6" customWidth="1"/>
    <col min="5" max="9" width="0" style="0" hidden="1" customWidth="1"/>
    <col min="10" max="10" width="13.75390625" style="0" customWidth="1"/>
    <col min="11" max="13" width="0" style="0" hidden="1" customWidth="1"/>
    <col min="14" max="14" width="9.625" style="0" hidden="1" customWidth="1"/>
    <col min="15" max="15" width="9.25390625" style="0" hidden="1" customWidth="1"/>
    <col min="16" max="17" width="9.25390625" style="0" bestFit="1" customWidth="1"/>
  </cols>
  <sheetData>
    <row r="1" spans="1:3" ht="20.25">
      <c r="A1" s="15" t="s">
        <v>5</v>
      </c>
      <c r="B1" s="15"/>
      <c r="C1" s="15"/>
    </row>
    <row r="2" spans="1:13" ht="45">
      <c r="A2" s="4" t="s">
        <v>3</v>
      </c>
      <c r="B2" s="4" t="s">
        <v>0</v>
      </c>
      <c r="C2" s="7" t="s">
        <v>2</v>
      </c>
      <c r="D2" s="8" t="s">
        <v>1</v>
      </c>
      <c r="K2" s="14" t="s">
        <v>7</v>
      </c>
      <c r="L2" s="14" t="s">
        <v>8</v>
      </c>
      <c r="M2" s="14" t="s">
        <v>9</v>
      </c>
    </row>
    <row r="3" spans="1:4" ht="18">
      <c r="A3" s="1"/>
      <c r="B3" s="5" t="s">
        <v>31</v>
      </c>
      <c r="C3" s="2"/>
      <c r="D3" s="9"/>
    </row>
    <row r="4" spans="1:15" ht="12.75">
      <c r="A4" s="16" t="s">
        <v>6</v>
      </c>
      <c r="B4" s="12" t="s">
        <v>10</v>
      </c>
      <c r="C4" s="13" t="s">
        <v>32</v>
      </c>
      <c r="D4" s="9">
        <v>78</v>
      </c>
      <c r="K4" s="14">
        <v>10</v>
      </c>
      <c r="L4" s="14">
        <v>4.1</v>
      </c>
      <c r="M4" s="14">
        <v>10</v>
      </c>
      <c r="O4">
        <f>K4*L4*M4</f>
        <v>410</v>
      </c>
    </row>
    <row r="5" spans="1:15" ht="12.75">
      <c r="A5" s="17"/>
      <c r="B5" s="12" t="s">
        <v>11</v>
      </c>
      <c r="C5" s="13" t="s">
        <v>33</v>
      </c>
      <c r="D5" s="9">
        <v>36</v>
      </c>
      <c r="K5" s="14">
        <v>10</v>
      </c>
      <c r="L5" s="14">
        <f>51*1/60</f>
        <v>0.85</v>
      </c>
      <c r="M5" s="14">
        <v>6</v>
      </c>
      <c r="O5">
        <f aca="true" t="shared" si="0" ref="O5:O28">K5*L5*M5</f>
        <v>51</v>
      </c>
    </row>
    <row r="6" spans="1:15" ht="12.75">
      <c r="A6" s="17"/>
      <c r="B6" s="12" t="s">
        <v>12</v>
      </c>
      <c r="C6" s="13" t="s">
        <v>33</v>
      </c>
      <c r="D6" s="9">
        <v>9</v>
      </c>
      <c r="K6" s="14">
        <v>15</v>
      </c>
      <c r="L6" s="14">
        <v>6</v>
      </c>
      <c r="M6" s="14">
        <v>0.4</v>
      </c>
      <c r="O6">
        <f t="shared" si="0"/>
        <v>36</v>
      </c>
    </row>
    <row r="7" spans="1:15" ht="12.75">
      <c r="A7" s="17"/>
      <c r="B7" s="12" t="s">
        <v>13</v>
      </c>
      <c r="C7" s="13" t="s">
        <v>34</v>
      </c>
      <c r="D7" s="10">
        <v>330</v>
      </c>
      <c r="K7" s="14">
        <v>20</v>
      </c>
      <c r="L7" s="14">
        <f>27/60</f>
        <v>0.45</v>
      </c>
      <c r="M7" s="14">
        <v>10</v>
      </c>
      <c r="O7">
        <f t="shared" si="0"/>
        <v>90</v>
      </c>
    </row>
    <row r="8" spans="1:15" ht="12.75">
      <c r="A8" s="17"/>
      <c r="B8" s="12" t="s">
        <v>14</v>
      </c>
      <c r="C8" s="13" t="s">
        <v>35</v>
      </c>
      <c r="D8" s="9">
        <v>240</v>
      </c>
      <c r="K8" s="14">
        <v>40</v>
      </c>
      <c r="L8" s="14">
        <v>1.5</v>
      </c>
      <c r="M8" s="14">
        <v>0.4</v>
      </c>
      <c r="O8">
        <f t="shared" si="0"/>
        <v>24</v>
      </c>
    </row>
    <row r="9" spans="1:15" ht="12.75">
      <c r="A9" s="17"/>
      <c r="B9" s="12" t="s">
        <v>15</v>
      </c>
      <c r="C9" s="13" t="s">
        <v>35</v>
      </c>
      <c r="D9" s="9">
        <v>412.5</v>
      </c>
      <c r="K9" s="14">
        <v>15</v>
      </c>
      <c r="L9" s="14">
        <v>3.15</v>
      </c>
      <c r="M9" s="14">
        <v>10</v>
      </c>
      <c r="O9">
        <f t="shared" si="0"/>
        <v>472.5</v>
      </c>
    </row>
    <row r="10" spans="1:15" ht="12.75">
      <c r="A10" s="17"/>
      <c r="B10" s="12" t="s">
        <v>16</v>
      </c>
      <c r="C10" s="13" t="s">
        <v>35</v>
      </c>
      <c r="D10" s="9">
        <v>112</v>
      </c>
      <c r="K10" s="14">
        <v>80</v>
      </c>
      <c r="L10" s="14">
        <v>4</v>
      </c>
      <c r="M10" s="14">
        <v>10</v>
      </c>
      <c r="O10">
        <f t="shared" si="0"/>
        <v>3200</v>
      </c>
    </row>
    <row r="11" spans="1:15" ht="12.75">
      <c r="A11" s="17"/>
      <c r="B11" s="12" t="s">
        <v>17</v>
      </c>
      <c r="C11" s="13" t="s">
        <v>36</v>
      </c>
      <c r="D11" s="9">
        <v>135</v>
      </c>
      <c r="K11" s="14">
        <v>25</v>
      </c>
      <c r="L11" s="14">
        <v>3.15</v>
      </c>
      <c r="M11" s="14">
        <v>6</v>
      </c>
      <c r="O11">
        <f t="shared" si="0"/>
        <v>472.5</v>
      </c>
    </row>
    <row r="12" spans="1:15" ht="12.75">
      <c r="A12" s="17"/>
      <c r="B12" s="12" t="s">
        <v>15</v>
      </c>
      <c r="C12" s="13" t="s">
        <v>37</v>
      </c>
      <c r="D12" s="9">
        <v>480</v>
      </c>
      <c r="K12" s="14">
        <v>100</v>
      </c>
      <c r="L12" s="14">
        <f>43/60</f>
        <v>0.7166666666666667</v>
      </c>
      <c r="M12" s="14">
        <v>6</v>
      </c>
      <c r="O12">
        <f t="shared" si="0"/>
        <v>430</v>
      </c>
    </row>
    <row r="13" spans="1:15" ht="12.75">
      <c r="A13" s="17"/>
      <c r="B13" s="12" t="s">
        <v>18</v>
      </c>
      <c r="C13" s="13" t="s">
        <v>38</v>
      </c>
      <c r="D13" s="9">
        <v>967.5</v>
      </c>
      <c r="K13" s="14">
        <v>5</v>
      </c>
      <c r="L13" s="14">
        <v>1</v>
      </c>
      <c r="M13" s="14">
        <v>0.4</v>
      </c>
      <c r="O13">
        <f t="shared" si="0"/>
        <v>2</v>
      </c>
    </row>
    <row r="14" spans="1:15" ht="12.75">
      <c r="A14" s="17"/>
      <c r="B14" s="12" t="s">
        <v>19</v>
      </c>
      <c r="C14" s="13" t="s">
        <v>39</v>
      </c>
      <c r="D14" s="9">
        <v>1584</v>
      </c>
      <c r="K14" s="14">
        <v>15</v>
      </c>
      <c r="L14" s="14">
        <v>8.75</v>
      </c>
      <c r="M14" s="14">
        <v>0.4</v>
      </c>
      <c r="O14">
        <f t="shared" si="0"/>
        <v>52.5</v>
      </c>
    </row>
    <row r="15" spans="1:15" ht="12.75">
      <c r="A15" s="17"/>
      <c r="B15" s="12" t="s">
        <v>20</v>
      </c>
      <c r="C15" s="13" t="s">
        <v>40</v>
      </c>
      <c r="D15" s="9">
        <v>615</v>
      </c>
      <c r="K15" s="14">
        <v>180</v>
      </c>
      <c r="L15" s="14">
        <v>0.75</v>
      </c>
      <c r="M15" s="14">
        <v>0.4</v>
      </c>
      <c r="O15">
        <f t="shared" si="0"/>
        <v>54</v>
      </c>
    </row>
    <row r="16" spans="1:15" ht="12.75">
      <c r="A16" s="17"/>
      <c r="B16" s="12" t="s">
        <v>21</v>
      </c>
      <c r="C16" s="13" t="s">
        <v>40</v>
      </c>
      <c r="D16" s="9">
        <v>250</v>
      </c>
      <c r="K16" s="14">
        <v>30</v>
      </c>
      <c r="L16" s="14">
        <v>1.8</v>
      </c>
      <c r="M16" s="14">
        <v>0.4</v>
      </c>
      <c r="O16">
        <f t="shared" si="0"/>
        <v>21.6</v>
      </c>
    </row>
    <row r="17" spans="1:15" ht="12.75">
      <c r="A17" s="17"/>
      <c r="B17" s="12" t="s">
        <v>22</v>
      </c>
      <c r="C17" s="13" t="s">
        <v>41</v>
      </c>
      <c r="D17" s="9">
        <v>780</v>
      </c>
      <c r="K17" s="14">
        <v>15</v>
      </c>
      <c r="L17" s="14">
        <v>4.5</v>
      </c>
      <c r="M17" s="14">
        <v>0.4</v>
      </c>
      <c r="O17">
        <f t="shared" si="0"/>
        <v>27</v>
      </c>
    </row>
    <row r="18" spans="1:15" ht="12.75">
      <c r="A18" s="17"/>
      <c r="B18" s="12" t="s">
        <v>23</v>
      </c>
      <c r="C18" s="13" t="s">
        <v>42</v>
      </c>
      <c r="D18" s="9">
        <v>20.8</v>
      </c>
      <c r="K18" s="14">
        <v>10</v>
      </c>
      <c r="L18" s="14">
        <v>0.5</v>
      </c>
      <c r="M18" s="14">
        <v>10</v>
      </c>
      <c r="O18">
        <f t="shared" si="0"/>
        <v>50</v>
      </c>
    </row>
    <row r="19" spans="1:15" ht="12.75">
      <c r="A19" s="17"/>
      <c r="B19" s="12" t="s">
        <v>24</v>
      </c>
      <c r="C19" s="13" t="s">
        <v>43</v>
      </c>
      <c r="D19" s="9">
        <v>360</v>
      </c>
      <c r="K19" s="14">
        <v>10</v>
      </c>
      <c r="L19" s="14">
        <v>1.1</v>
      </c>
      <c r="M19" s="14">
        <v>0.4</v>
      </c>
      <c r="O19">
        <f t="shared" si="0"/>
        <v>4.4</v>
      </c>
    </row>
    <row r="20" spans="1:15" ht="12.75">
      <c r="A20" s="17"/>
      <c r="B20" s="12" t="s">
        <v>25</v>
      </c>
      <c r="C20" s="13" t="s">
        <v>44</v>
      </c>
      <c r="D20" s="9">
        <v>65</v>
      </c>
      <c r="K20" s="14">
        <v>30</v>
      </c>
      <c r="L20" s="14">
        <v>0.75</v>
      </c>
      <c r="M20" s="14">
        <v>0.4</v>
      </c>
      <c r="O20">
        <f t="shared" si="0"/>
        <v>9</v>
      </c>
    </row>
    <row r="21" spans="1:15" ht="12.75">
      <c r="A21" s="17"/>
      <c r="B21" s="12" t="s">
        <v>26</v>
      </c>
      <c r="C21" s="13" t="s">
        <v>45</v>
      </c>
      <c r="D21" s="9">
        <v>62.400000000000006</v>
      </c>
      <c r="K21" s="14">
        <v>15</v>
      </c>
      <c r="L21" s="14">
        <v>6.6</v>
      </c>
      <c r="M21" s="14">
        <v>0.4</v>
      </c>
      <c r="O21">
        <f t="shared" si="0"/>
        <v>39.6</v>
      </c>
    </row>
    <row r="22" spans="1:15" ht="12.75">
      <c r="A22" s="17"/>
      <c r="B22" s="12" t="s">
        <v>27</v>
      </c>
      <c r="C22" s="13" t="s">
        <v>46</v>
      </c>
      <c r="D22" s="9">
        <v>270</v>
      </c>
      <c r="K22" s="14">
        <v>50</v>
      </c>
      <c r="L22" s="14">
        <v>14.8</v>
      </c>
      <c r="M22" s="14">
        <v>6</v>
      </c>
      <c r="O22">
        <f t="shared" si="0"/>
        <v>4440</v>
      </c>
    </row>
    <row r="23" spans="1:15" ht="12.75">
      <c r="A23" s="17"/>
      <c r="B23" s="12" t="s">
        <v>28</v>
      </c>
      <c r="C23" s="13" t="s">
        <v>47</v>
      </c>
      <c r="D23" s="9">
        <v>650</v>
      </c>
      <c r="K23" s="14">
        <v>50</v>
      </c>
      <c r="L23" s="14">
        <v>1</v>
      </c>
      <c r="M23" s="14">
        <v>10</v>
      </c>
      <c r="O23">
        <f t="shared" si="0"/>
        <v>500</v>
      </c>
    </row>
    <row r="24" spans="1:15" ht="12.75">
      <c r="A24" s="17"/>
      <c r="B24" s="12" t="s">
        <v>29</v>
      </c>
      <c r="C24" s="13" t="s">
        <v>48</v>
      </c>
      <c r="D24" s="9">
        <v>165</v>
      </c>
      <c r="K24" s="14">
        <v>185</v>
      </c>
      <c r="L24" s="14">
        <v>1</v>
      </c>
      <c r="M24" s="14">
        <v>10</v>
      </c>
      <c r="O24">
        <f t="shared" si="0"/>
        <v>1850</v>
      </c>
    </row>
    <row r="25" spans="1:15" ht="12.75">
      <c r="A25" s="17"/>
      <c r="B25" s="12" t="s">
        <v>30</v>
      </c>
      <c r="C25" s="13" t="s">
        <v>49</v>
      </c>
      <c r="D25" s="9">
        <v>83.2</v>
      </c>
      <c r="K25" s="14">
        <v>15</v>
      </c>
      <c r="L25" s="14">
        <v>1</v>
      </c>
      <c r="M25" s="14">
        <v>6</v>
      </c>
      <c r="O25">
        <f t="shared" si="0"/>
        <v>90</v>
      </c>
    </row>
    <row r="26" spans="1:15" ht="12.75">
      <c r="A26" s="17"/>
      <c r="B26" s="12" t="s">
        <v>28</v>
      </c>
      <c r="C26" s="13" t="s">
        <v>49</v>
      </c>
      <c r="D26" s="9">
        <v>450</v>
      </c>
      <c r="K26" s="14">
        <v>120</v>
      </c>
      <c r="L26" s="14">
        <v>0.5</v>
      </c>
      <c r="M26" s="14">
        <v>10</v>
      </c>
      <c r="O26">
        <f t="shared" si="0"/>
        <v>600</v>
      </c>
    </row>
    <row r="27" spans="1:15" ht="12.75" hidden="1">
      <c r="A27" s="17"/>
      <c r="B27" s="12"/>
      <c r="C27" s="13"/>
      <c r="D27" s="9"/>
      <c r="K27" s="14">
        <v>10</v>
      </c>
      <c r="L27" s="14">
        <v>2</v>
      </c>
      <c r="M27" s="14">
        <v>6</v>
      </c>
      <c r="O27">
        <f t="shared" si="0"/>
        <v>120</v>
      </c>
    </row>
    <row r="28" spans="1:15" ht="12.75" hidden="1">
      <c r="A28" s="18"/>
      <c r="B28" s="12"/>
      <c r="C28" s="13"/>
      <c r="D28" s="9"/>
      <c r="K28" s="14">
        <v>10</v>
      </c>
      <c r="L28" s="14">
        <v>7.2</v>
      </c>
      <c r="M28" s="14">
        <v>10</v>
      </c>
      <c r="O28">
        <f t="shared" si="0"/>
        <v>720</v>
      </c>
    </row>
    <row r="29" spans="1:4" ht="15.75">
      <c r="A29" s="19" t="s">
        <v>4</v>
      </c>
      <c r="B29" s="20"/>
      <c r="C29" s="21"/>
      <c r="D29" s="11">
        <f>SUM(D4:I28)</f>
        <v>8155.4</v>
      </c>
    </row>
  </sheetData>
  <sheetProtection/>
  <mergeCells count="3">
    <mergeCell ref="A1:C1"/>
    <mergeCell ref="A4:A28"/>
    <mergeCell ref="A29:C29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Углицких Алена Дмитриевна</cp:lastModifiedBy>
  <cp:lastPrinted>2014-03-28T03:48:33Z</cp:lastPrinted>
  <dcterms:created xsi:type="dcterms:W3CDTF">2011-01-11T10:25:48Z</dcterms:created>
  <dcterms:modified xsi:type="dcterms:W3CDTF">2015-10-20T10:41:15Z</dcterms:modified>
  <cp:category/>
  <cp:version/>
  <cp:contentType/>
  <cp:contentStatus/>
</cp:coreProperties>
</file>